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3-2025\проект бюджета на 2023-2025 спас-загорье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E20" i="1"/>
  <c r="C17" i="1" l="1"/>
  <c r="E10" i="1" l="1"/>
  <c r="E12" i="1"/>
  <c r="E15" i="1" l="1"/>
  <c r="E16" i="1"/>
  <c r="E19" i="1"/>
  <c r="E21" i="1"/>
  <c r="E18" i="1"/>
  <c r="D14" i="1"/>
  <c r="D11" i="1"/>
  <c r="D9" i="1"/>
  <c r="D8" i="1" l="1"/>
  <c r="D7" i="1" s="1"/>
  <c r="D6" i="1" s="1"/>
  <c r="E17" i="1"/>
  <c r="C11" i="1" l="1"/>
  <c r="E11" i="1" s="1"/>
  <c r="C14" i="1"/>
  <c r="E14" i="1" s="1"/>
  <c r="C9" i="1"/>
  <c r="E9" i="1" s="1"/>
  <c r="C8" i="1" l="1"/>
  <c r="E8" i="1" s="1"/>
  <c r="C7" i="1" l="1"/>
  <c r="C6" i="1" l="1"/>
  <c r="E6" i="1" s="1"/>
  <c r="E7" i="1"/>
</calcChain>
</file>

<file path=xl/sharedStrings.xml><?xml version="1.0" encoding="utf-8"?>
<sst xmlns="http://schemas.openxmlformats.org/spreadsheetml/2006/main" count="37" uniqueCount="37">
  <si>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</si>
  <si>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</si>
  <si>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</si>
  <si>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</si>
  <si>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</si>
  <si>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</si>
  <si>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</si>
  <si>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</si>
  <si>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</si>
  <si>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</si>
  <si>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</si>
  <si>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</si>
  <si>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</si>
  <si>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</si>
  <si>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</si>
  <si>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</si>
  <si>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</si>
  <si>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</si>
  <si>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</si>
  <si>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</si>
  <si>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</si>
  <si>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</si>
  <si>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</si>
  <si>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</si>
  <si>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</si>
  <si>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</si>
  <si>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</si>
  <si>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</si>
  <si>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</si>
  <si>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</si>
  <si>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исполнение </t>
  </si>
  <si>
    <t>% исполнения</t>
  </si>
  <si>
    <t>-</t>
  </si>
  <si>
    <t xml:space="preserve"> 2022 год</t>
  </si>
  <si>
    <t>Инициативные платежи</t>
  </si>
  <si>
    <t>000 1 17 15030 10 9001 150</t>
  </si>
  <si>
    <t>ОЖИДАЕМОЕ ИСПОЛНЕНИЕ ДОХОДОВ БЮДЖЕТА СЕЛЬСКОГО ПОСЕЛЕНИЯ "СЕЛО СПАС-ЗАГОРЬЕ" ПО КОДАМ КЛАССИФИКАЦИИ ДОХОДОВ БЮДЖЕТОВ БЮДЖЕТНОЙ СИСТЕМЫ РОССИЙСКОЙ ФЕДЕРАЦИИ ЗА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</si>
</sst>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0" fontId="3" fillId="0" borderId="15" xfId="0" applyFont="1" applyBorder="1"/>
    <xf numFmtId="0" fontId="2" fillId="0" borderId="15" xfId="0" applyFont="1" applyBorder="1" applyAlignment="1">
      <alignment horizontal="center" vertical="center"/>
    </xf>
    <xf numFmtId="165" fontId="3" fillId="0" borderId="15" xfId="0" applyNumberFormat="1" applyFont="1" applyBorder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>
      <alignment horizontal="right"/>
    </xf>
    <xf numFmtId="0" fontId="0" fillId="0" borderId="14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topLeftCell="A7" zoomScale="80" zoomScaleNormal="80" workbookViewId="0">
      <selection activeCell="C9" sqref="C9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2.140625" customWidth="1"/>
    <col min="5" max="5" width="17.42578125" customWidth="1"/>
  </cols>
  <sheetData>
    <row r="1" spans="1:5" ht="26.25" customHeight="1" x14ac:dyDescent="0.25">
      <c r="A1" s="4"/>
      <c r="B1" s="23"/>
      <c r="C1" s="24"/>
      <c r="D1" s="25"/>
      <c r="E1" s="25"/>
    </row>
    <row r="2" spans="1:5" ht="29.25" customHeight="1" x14ac:dyDescent="0.25">
      <c r="A2" s="4"/>
      <c r="B2" s="4"/>
      <c r="C2" s="4"/>
    </row>
    <row r="3" spans="1:5" ht="65.45" customHeight="1" x14ac:dyDescent="0.25">
      <c r="A3" s="26" t="s">
        <v>36</v>
      </c>
      <c r="B3" s="26"/>
      <c r="C3" s="26"/>
      <c r="D3" s="27"/>
      <c r="E3" s="27"/>
    </row>
    <row r="4" spans="1:5" ht="21" customHeight="1" thickBot="1" x14ac:dyDescent="0.3">
      <c r="A4" s="28" t="s">
        <v>6</v>
      </c>
      <c r="B4" s="28"/>
      <c r="C4" s="28"/>
      <c r="D4" s="29"/>
      <c r="E4" s="29"/>
    </row>
    <row r="5" spans="1:5" ht="54" customHeight="1" thickBot="1" x14ac:dyDescent="0.3">
      <c r="A5" s="3" t="s">
        <v>0</v>
      </c>
      <c r="B5" s="3" t="s">
        <v>10</v>
      </c>
      <c r="C5" s="3" t="s">
        <v>33</v>
      </c>
      <c r="D5" s="21" t="s">
        <v>30</v>
      </c>
      <c r="E5" s="21" t="s">
        <v>31</v>
      </c>
    </row>
    <row r="6" spans="1:5" ht="23.25" customHeight="1" thickBot="1" x14ac:dyDescent="0.35">
      <c r="A6" s="16" t="s">
        <v>1</v>
      </c>
      <c r="B6" s="12"/>
      <c r="C6" s="11">
        <f>C7+C21</f>
        <v>14532398.4</v>
      </c>
      <c r="D6" s="11">
        <f t="shared" ref="D6" si="0">D7+D21</f>
        <v>13645321</v>
      </c>
      <c r="E6" s="22">
        <f t="shared" ref="E6:E12" si="1">D6/C6*100</f>
        <v>93.895863741252782</v>
      </c>
    </row>
    <row r="7" spans="1:5" ht="22.15" customHeight="1" thickBot="1" x14ac:dyDescent="0.35">
      <c r="A7" s="5" t="s">
        <v>9</v>
      </c>
      <c r="B7" s="15" t="s">
        <v>11</v>
      </c>
      <c r="C7" s="6">
        <f>C8+C17</f>
        <v>7934428</v>
      </c>
      <c r="D7" s="6">
        <f t="shared" ref="D7" si="2">D8+D17</f>
        <v>7162137</v>
      </c>
      <c r="E7" s="22">
        <f t="shared" si="1"/>
        <v>90.266582543820434</v>
      </c>
    </row>
    <row r="8" spans="1:5" ht="22.9" customHeight="1" thickBot="1" x14ac:dyDescent="0.35">
      <c r="A8" s="5" t="s">
        <v>8</v>
      </c>
      <c r="B8" s="13"/>
      <c r="C8" s="6">
        <f>C9+C11+C14</f>
        <v>6270904</v>
      </c>
      <c r="D8" s="6">
        <f t="shared" ref="D8" si="3">D9+D11+D14</f>
        <v>6955000</v>
      </c>
      <c r="E8" s="22">
        <f t="shared" si="1"/>
        <v>110.90904915782478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143904</v>
      </c>
      <c r="D9" s="20">
        <f>D10</f>
        <v>215000</v>
      </c>
      <c r="E9" s="22">
        <f t="shared" si="1"/>
        <v>149.40515899488548</v>
      </c>
    </row>
    <row r="10" spans="1:5" ht="21" customHeight="1" thickBot="1" x14ac:dyDescent="0.35">
      <c r="A10" s="7" t="s">
        <v>4</v>
      </c>
      <c r="B10" s="13" t="s">
        <v>13</v>
      </c>
      <c r="C10" s="8">
        <v>143904</v>
      </c>
      <c r="D10" s="20">
        <v>215000</v>
      </c>
      <c r="E10" s="22">
        <f t="shared" si="1"/>
        <v>149.40515899488548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2323000</v>
      </c>
      <c r="D11" s="20">
        <f>D12</f>
        <v>2000000</v>
      </c>
      <c r="E11" s="22">
        <f t="shared" si="1"/>
        <v>86.095566078346963</v>
      </c>
    </row>
    <row r="12" spans="1:5" ht="38.25" thickBot="1" x14ac:dyDescent="0.35">
      <c r="A12" s="7" t="s">
        <v>17</v>
      </c>
      <c r="B12" s="13" t="s">
        <v>20</v>
      </c>
      <c r="C12" s="8">
        <v>2323000</v>
      </c>
      <c r="D12" s="20">
        <v>2000000</v>
      </c>
      <c r="E12" s="22">
        <f t="shared" si="1"/>
        <v>86.095566078346963</v>
      </c>
    </row>
    <row r="13" spans="1:5" ht="18.600000000000001" customHeight="1" thickBot="1" x14ac:dyDescent="0.35">
      <c r="A13" s="7" t="s">
        <v>18</v>
      </c>
      <c r="B13" s="13" t="s">
        <v>21</v>
      </c>
      <c r="C13" s="8">
        <v>0</v>
      </c>
      <c r="D13" s="20"/>
      <c r="E13" s="22" t="s">
        <v>32</v>
      </c>
    </row>
    <row r="14" spans="1:5" ht="21" customHeight="1" thickBot="1" x14ac:dyDescent="0.35">
      <c r="A14" s="5" t="s">
        <v>22</v>
      </c>
      <c r="B14" s="15" t="s">
        <v>25</v>
      </c>
      <c r="C14" s="6">
        <f>C15+C16</f>
        <v>3804000</v>
      </c>
      <c r="D14" s="20">
        <f>D15+D16</f>
        <v>4740000</v>
      </c>
      <c r="E14" s="22">
        <f t="shared" ref="E14:E15" si="4">D14/C14*100</f>
        <v>124.60567823343848</v>
      </c>
    </row>
    <row r="15" spans="1:5" ht="23.25" customHeight="1" thickBot="1" x14ac:dyDescent="0.35">
      <c r="A15" s="7" t="s">
        <v>24</v>
      </c>
      <c r="B15" s="13" t="s">
        <v>26</v>
      </c>
      <c r="C15" s="8">
        <v>600000</v>
      </c>
      <c r="D15" s="20">
        <v>1097000</v>
      </c>
      <c r="E15" s="22">
        <f t="shared" si="4"/>
        <v>182.83333333333334</v>
      </c>
    </row>
    <row r="16" spans="1:5" ht="22.5" customHeight="1" thickBot="1" x14ac:dyDescent="0.35">
      <c r="A16" s="7" t="s">
        <v>27</v>
      </c>
      <c r="B16" s="13" t="s">
        <v>23</v>
      </c>
      <c r="C16" s="8">
        <v>3204000</v>
      </c>
      <c r="D16" s="20">
        <v>3643000</v>
      </c>
      <c r="E16" s="22">
        <f>D16/C16*100</f>
        <v>113.7016229712859</v>
      </c>
    </row>
    <row r="17" spans="1:5" ht="20.45" customHeight="1" thickBot="1" x14ac:dyDescent="0.35">
      <c r="A17" s="5" t="s">
        <v>7</v>
      </c>
      <c r="B17" s="13"/>
      <c r="C17" s="6">
        <f>C18+C19+C20</f>
        <v>1663524</v>
      </c>
      <c r="D17" s="6">
        <f>D18+D19+D20</f>
        <v>207137</v>
      </c>
      <c r="E17" s="6">
        <f t="shared" ref="E17" si="5">E18+E19</f>
        <v>164.61759563813078</v>
      </c>
    </row>
    <row r="18" spans="1:5" ht="38.450000000000003" customHeight="1" thickBot="1" x14ac:dyDescent="0.35">
      <c r="A18" s="7" t="s">
        <v>2</v>
      </c>
      <c r="B18" s="13" t="s">
        <v>14</v>
      </c>
      <c r="C18" s="8">
        <v>67494</v>
      </c>
      <c r="D18" s="20">
        <v>111107</v>
      </c>
      <c r="E18" s="22">
        <f t="shared" ref="E18:E21" si="6">D18/C18*100</f>
        <v>164.61759563813078</v>
      </c>
    </row>
    <row r="19" spans="1:5" ht="38.450000000000003" customHeight="1" thickBot="1" x14ac:dyDescent="0.35">
      <c r="A19" s="17" t="s">
        <v>29</v>
      </c>
      <c r="B19" s="18" t="s">
        <v>28</v>
      </c>
      <c r="C19" s="19">
        <v>1500000</v>
      </c>
      <c r="D19" s="20">
        <v>0</v>
      </c>
      <c r="E19" s="22">
        <f t="shared" si="6"/>
        <v>0</v>
      </c>
    </row>
    <row r="20" spans="1:5" ht="24" customHeight="1" thickBot="1" x14ac:dyDescent="0.35">
      <c r="A20" s="17" t="s">
        <v>34</v>
      </c>
      <c r="B20" s="18" t="s">
        <v>35</v>
      </c>
      <c r="C20" s="19">
        <v>96030</v>
      </c>
      <c r="D20" s="20">
        <v>96030</v>
      </c>
      <c r="E20" s="22">
        <f t="shared" si="6"/>
        <v>100</v>
      </c>
    </row>
    <row r="21" spans="1:5" ht="30.6" customHeight="1" thickBot="1" x14ac:dyDescent="0.35">
      <c r="A21" s="9" t="s">
        <v>3</v>
      </c>
      <c r="B21" s="14" t="s">
        <v>15</v>
      </c>
      <c r="C21" s="10">
        <v>6597970.4000000004</v>
      </c>
      <c r="D21" s="20">
        <v>6483184</v>
      </c>
      <c r="E21" s="22">
        <f t="shared" si="6"/>
        <v>98.260277130070179</v>
      </c>
    </row>
    <row r="22" spans="1:5" ht="16.5" x14ac:dyDescent="0.25">
      <c r="A22" s="1"/>
      <c r="B22" s="1"/>
      <c r="C22" s="2"/>
    </row>
  </sheetData>
  <mergeCells count="3">
    <mergeCell ref="B1:E1"/>
    <mergeCell ref="A3:E3"/>
    <mergeCell ref="A4:E4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6" firstPageNumber="13" orientation="portrait" r:id="rId1"/>
  <headerFooter>
    <oddHeader>&amp;R&amp;P</oddHeader>
    <oddFooter>&amp;R&amp;"Times New Roman,обычный"&amp;14 65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2022-11-17T06:40:18Z</cp:lastPrinted>
  <dcterms:created xsi:type="dcterms:W3CDTF">2017-10-23T09:06:05Z</dcterms:created>
  <dcterms:modified xsi:type="dcterms:W3CDTF">2022-11-17T06:40:21Z</dcterms:modified>
</cp:coreProperties>
</file>