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1-2023\уточнение бюджета на 2021-2023 спас-загорье\"/>
    </mc:Choice>
  </mc:AlternateContent>
  <xr:revisionPtr revIDLastSave="0" documentId="13_ncr:1_{B9170236-78AD-4C92-BE27-650436E414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20" i="1"/>
  <c r="D17" i="1"/>
  <c r="D14" i="1"/>
  <c r="E14" i="1"/>
  <c r="E22" i="1"/>
  <c r="E21" i="1"/>
  <c r="E19" i="1"/>
  <c r="E18" i="1"/>
  <c r="E16" i="1"/>
  <c r="E15" i="1"/>
  <c r="D8" i="1"/>
  <c r="E8" i="1"/>
  <c r="D9" i="1"/>
  <c r="E9" i="1"/>
  <c r="D11" i="1"/>
  <c r="E11" i="1"/>
  <c r="E12" i="1"/>
  <c r="E10" i="1"/>
  <c r="E7" i="1" l="1"/>
  <c r="E6" i="1" s="1"/>
  <c r="D7" i="1"/>
  <c r="D6" i="1" s="1"/>
  <c r="C17" i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<sst xmlns="http://schemas.openxmlformats.org/spreadsheetml/2006/main" count="39" uniqueCount="39">
  <si>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</si>
  <si>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</si>
  <si>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</si>
  <si>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</si>
  <si>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</si>
  <si>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</si>
  <si>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</si>
  <si>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</si>
  <si>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</si>
  <si>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</si>
  <si>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</si>
  <si>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</si>
  <si>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</si>
  <si>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</si>
  <si>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</si>
  <si>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</si>
  <si>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</si>
  <si>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</si>
  <si>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</si>
  <si>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</si>
  <si>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</si>
  <si>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</si>
  <si>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</si>
  <si>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</si>
  <si>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</si>
  <si>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</si>
  <si>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</si>
  <si>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</si>
  <si>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</si>
  <si>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</si>
  <si>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2021 ГОД </t>
  </si>
  <si>
    <t xml:space="preserve"> 2021 год</t>
  </si>
  <si>
    <t>поправки +,-</t>
  </si>
  <si>
    <t>Уточненный план на 2021 год</t>
  </si>
  <si>
    <t>000 1 17  00000 00 0000 000</t>
  </si>
  <si>
    <t>Прочие неналоговые доходы</t>
  </si>
  <si>
    <t>000 1 16  00000 00 0000 000</t>
  </si>
  <si>
    <t>Штрафы, Санкции, возмещение ущерба</t>
  </si>
  <si>
    <t>Приложение   № 4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2021 год и плановый  период 2022 и 2023 годов" от 30.12.2021года № 01-02/45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</si>
</sst>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3" fillId="0" borderId="15" xfId="0" applyFont="1" applyBorder="1"/>
    <xf numFmtId="166" fontId="3" fillId="0" borderId="15" xfId="0" applyNumberFormat="1" applyFont="1" applyBorder="1"/>
    <xf numFmtId="164" fontId="3" fillId="0" borderId="15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tabSelected="1" zoomScale="80" zoomScaleNormal="80" workbookViewId="0">
      <selection activeCell="D1" sqref="D1:E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0.28515625" customWidth="1"/>
    <col min="5" max="5" width="20.140625" customWidth="1"/>
  </cols>
  <sheetData>
    <row r="1" spans="1:5" ht="114.75" customHeight="1" x14ac:dyDescent="0.25">
      <c r="A1" s="4"/>
      <c r="B1" s="28"/>
      <c r="C1" s="29"/>
      <c r="D1" s="30" t="s">
        <v>38</v>
      </c>
      <c r="E1" s="30"/>
    </row>
    <row r="2" spans="1:5" ht="43.5" customHeight="1" x14ac:dyDescent="0.25">
      <c r="A2" s="4"/>
      <c r="B2" s="4"/>
      <c r="C2" s="4"/>
    </row>
    <row r="3" spans="1:5" ht="65.45" customHeight="1" x14ac:dyDescent="0.25">
      <c r="A3" s="26" t="s">
        <v>30</v>
      </c>
      <c r="B3" s="26"/>
      <c r="C3" s="26"/>
    </row>
    <row r="4" spans="1:5" ht="21" customHeight="1" thickBot="1" x14ac:dyDescent="0.3">
      <c r="A4" s="27"/>
      <c r="B4" s="27"/>
      <c r="C4" s="27"/>
      <c r="E4" s="25" t="s">
        <v>6</v>
      </c>
    </row>
    <row r="5" spans="1:5" ht="54" customHeight="1" thickBot="1" x14ac:dyDescent="0.3">
      <c r="A5" s="3" t="s">
        <v>0</v>
      </c>
      <c r="B5" s="3" t="s">
        <v>10</v>
      </c>
      <c r="C5" s="3" t="s">
        <v>31</v>
      </c>
      <c r="D5" s="20" t="s">
        <v>32</v>
      </c>
      <c r="E5" s="21" t="s">
        <v>33</v>
      </c>
    </row>
    <row r="6" spans="1:5" ht="23.25" customHeight="1" x14ac:dyDescent="0.3">
      <c r="A6" s="16" t="s">
        <v>1</v>
      </c>
      <c r="B6" s="12"/>
      <c r="C6" s="11">
        <f>C7+C22</f>
        <v>9691670</v>
      </c>
      <c r="D6" s="11">
        <f>D7+D22</f>
        <v>4499511.46</v>
      </c>
      <c r="E6" s="11">
        <f>E7+E22</f>
        <v>14259331.460000001</v>
      </c>
    </row>
    <row r="7" spans="1:5" ht="22.15" customHeight="1" x14ac:dyDescent="0.3">
      <c r="A7" s="5" t="s">
        <v>9</v>
      </c>
      <c r="B7" s="15" t="s">
        <v>11</v>
      </c>
      <c r="C7" s="6">
        <f>C8+C17</f>
        <v>6215405</v>
      </c>
      <c r="D7" s="6">
        <f t="shared" ref="D7:E7" si="0">D8+D17</f>
        <v>1925199</v>
      </c>
      <c r="E7" s="6">
        <f t="shared" si="0"/>
        <v>8208754</v>
      </c>
    </row>
    <row r="8" spans="1:5" ht="22.9" customHeight="1" x14ac:dyDescent="0.3">
      <c r="A8" s="5" t="s">
        <v>8</v>
      </c>
      <c r="B8" s="13"/>
      <c r="C8" s="6">
        <f>C9+C11+C14</f>
        <v>4595015</v>
      </c>
      <c r="D8" s="6">
        <f t="shared" ref="D8:E8" si="1">D9+D11+D14</f>
        <v>1918200.38</v>
      </c>
      <c r="E8" s="6">
        <f t="shared" si="1"/>
        <v>6513215.3799999999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149215</v>
      </c>
      <c r="D9" s="6">
        <f t="shared" ref="D9:E9" si="2">D10</f>
        <v>14119.94</v>
      </c>
      <c r="E9" s="6">
        <f t="shared" si="2"/>
        <v>163334.94</v>
      </c>
    </row>
    <row r="10" spans="1:5" ht="21" customHeight="1" thickBot="1" x14ac:dyDescent="0.35">
      <c r="A10" s="7" t="s">
        <v>4</v>
      </c>
      <c r="B10" s="13" t="s">
        <v>13</v>
      </c>
      <c r="C10" s="8">
        <v>149215</v>
      </c>
      <c r="D10" s="22">
        <v>14119.94</v>
      </c>
      <c r="E10" s="23">
        <f>C10+D10</f>
        <v>163334.94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1292800</v>
      </c>
      <c r="D11" s="6">
        <f t="shared" ref="D11:E11" si="3">D12+D13</f>
        <v>1138630.31</v>
      </c>
      <c r="E11" s="6">
        <f t="shared" si="3"/>
        <v>2431430.31</v>
      </c>
    </row>
    <row r="12" spans="1:5" ht="38.25" thickBot="1" x14ac:dyDescent="0.35">
      <c r="A12" s="7" t="s">
        <v>17</v>
      </c>
      <c r="B12" s="13" t="s">
        <v>20</v>
      </c>
      <c r="C12" s="8">
        <v>1292800</v>
      </c>
      <c r="D12" s="22">
        <v>1138630.31</v>
      </c>
      <c r="E12" s="23">
        <f>C12+D12</f>
        <v>2431430.31</v>
      </c>
    </row>
    <row r="13" spans="1:5" ht="18.600000000000001" customHeight="1" thickBot="1" x14ac:dyDescent="0.35">
      <c r="A13" s="7" t="s">
        <v>18</v>
      </c>
      <c r="B13" s="13" t="s">
        <v>21</v>
      </c>
      <c r="C13" s="8">
        <v>0</v>
      </c>
      <c r="D13" s="22"/>
      <c r="E13" s="22"/>
    </row>
    <row r="14" spans="1:5" ht="21" customHeight="1" thickBot="1" x14ac:dyDescent="0.35">
      <c r="A14" s="5" t="s">
        <v>22</v>
      </c>
      <c r="B14" s="15" t="s">
        <v>25</v>
      </c>
      <c r="C14" s="6">
        <f>C15+C16</f>
        <v>3153000</v>
      </c>
      <c r="D14" s="6">
        <f t="shared" ref="D14:E14" si="4">D15+D16</f>
        <v>765450.13</v>
      </c>
      <c r="E14" s="6">
        <f t="shared" si="4"/>
        <v>3918450.13</v>
      </c>
    </row>
    <row r="15" spans="1:5" ht="23.25" customHeight="1" thickBot="1" x14ac:dyDescent="0.35">
      <c r="A15" s="7" t="s">
        <v>24</v>
      </c>
      <c r="B15" s="13" t="s">
        <v>26</v>
      </c>
      <c r="C15" s="8">
        <v>258000</v>
      </c>
      <c r="D15" s="22">
        <v>571816.17000000004</v>
      </c>
      <c r="E15" s="24">
        <f>C15+D15</f>
        <v>829816.17</v>
      </c>
    </row>
    <row r="16" spans="1:5" ht="22.5" customHeight="1" thickBot="1" x14ac:dyDescent="0.35">
      <c r="A16" s="7" t="s">
        <v>27</v>
      </c>
      <c r="B16" s="13" t="s">
        <v>23</v>
      </c>
      <c r="C16" s="8">
        <v>2895000</v>
      </c>
      <c r="D16" s="22">
        <v>193633.96</v>
      </c>
      <c r="E16" s="23">
        <f>C16+D16</f>
        <v>3088633.96</v>
      </c>
    </row>
    <row r="17" spans="1:5" ht="20.45" customHeight="1" thickBot="1" x14ac:dyDescent="0.35">
      <c r="A17" s="5" t="s">
        <v>7</v>
      </c>
      <c r="B17" s="13"/>
      <c r="C17" s="6">
        <f>C18+C19</f>
        <v>1620390</v>
      </c>
      <c r="D17" s="6">
        <f t="shared" ref="D17" si="5">D18+D19</f>
        <v>6998.62</v>
      </c>
      <c r="E17" s="6">
        <f>E18+E19+E21+E20</f>
        <v>1695538.62</v>
      </c>
    </row>
    <row r="18" spans="1:5" ht="38.450000000000003" customHeight="1" thickBot="1" x14ac:dyDescent="0.35">
      <c r="A18" s="7" t="s">
        <v>2</v>
      </c>
      <c r="B18" s="13" t="s">
        <v>14</v>
      </c>
      <c r="C18" s="8">
        <v>120390</v>
      </c>
      <c r="D18" s="22">
        <v>6998.62</v>
      </c>
      <c r="E18" s="23">
        <f>C18+D18</f>
        <v>127388.62</v>
      </c>
    </row>
    <row r="19" spans="1:5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2">
        <v>0</v>
      </c>
      <c r="E19" s="23">
        <f>C19+D19</f>
        <v>1500000</v>
      </c>
    </row>
    <row r="20" spans="1:5" ht="38.450000000000003" customHeight="1" thickBot="1" x14ac:dyDescent="0.35">
      <c r="A20" s="17" t="s">
        <v>37</v>
      </c>
      <c r="B20" s="18" t="s">
        <v>36</v>
      </c>
      <c r="C20" s="19"/>
      <c r="D20" s="22">
        <v>50</v>
      </c>
      <c r="E20" s="23">
        <f>C20+D20</f>
        <v>50</v>
      </c>
    </row>
    <row r="21" spans="1:5" ht="38.450000000000003" customHeight="1" thickBot="1" x14ac:dyDescent="0.35">
      <c r="A21" s="17" t="s">
        <v>35</v>
      </c>
      <c r="B21" s="18" t="s">
        <v>34</v>
      </c>
      <c r="C21" s="19">
        <v>0</v>
      </c>
      <c r="D21" s="22">
        <v>68100</v>
      </c>
      <c r="E21" s="23">
        <f>C21+D21</f>
        <v>68100</v>
      </c>
    </row>
    <row r="22" spans="1:5" ht="30.6" customHeight="1" thickBot="1" x14ac:dyDescent="0.35">
      <c r="A22" s="9" t="s">
        <v>3</v>
      </c>
      <c r="B22" s="14" t="s">
        <v>15</v>
      </c>
      <c r="C22" s="10">
        <v>3476265</v>
      </c>
      <c r="D22" s="22">
        <v>2574312.46</v>
      </c>
      <c r="E22" s="23">
        <f>C22+D22</f>
        <v>6050577.46</v>
      </c>
    </row>
    <row r="23" spans="1:5" ht="16.5" x14ac:dyDescent="0.25">
      <c r="A23" s="1"/>
      <c r="B23" s="1"/>
      <c r="C23" s="2"/>
    </row>
  </sheetData>
  <mergeCells count="4">
    <mergeCell ref="A3:C3"/>
    <mergeCell ref="A4:C4"/>
    <mergeCell ref="B1:C1"/>
    <mergeCell ref="D1:E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2020-12-02T07:08:54Z</cp:lastPrinted>
  <dcterms:created xsi:type="dcterms:W3CDTF">2017-10-23T09:06:05Z</dcterms:created>
  <dcterms:modified xsi:type="dcterms:W3CDTF">2022-03-03T08:06:26Z</dcterms:modified>
</cp:coreProperties>
</file>