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иемная\Downloads\"/>
    </mc:Choice>
  </mc:AlternateContent>
  <xr:revisionPtr revIDLastSave="0" documentId="13_ncr:1_{85D156D5-B79C-4ADA-AC00-0DA8C686D7D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/>
</workbook>
</file>

<file path=xl/calcChain.xml><?xml version="1.0" encoding="utf-8"?>
<calcChain xmlns="http://schemas.openxmlformats.org/spreadsheetml/2006/main">
  <c r="E22" i="1" l="1"/>
  <c r="E20" i="1"/>
  <c r="E21" i="1"/>
  <c r="E19" i="1"/>
  <c r="E18" i="1"/>
  <c r="D14" i="1"/>
  <c r="E15" i="1"/>
  <c r="E16" i="1"/>
  <c r="D11" i="1"/>
  <c r="E12" i="1"/>
  <c r="D9" i="1"/>
  <c r="D8" i="1" s="1"/>
  <c r="E10" i="1"/>
  <c r="C17" i="1"/>
  <c r="D17" i="1"/>
  <c r="E17" i="1" l="1"/>
  <c r="D7" i="1"/>
  <c r="D6" i="1" l="1"/>
  <c r="E11" i="1" l="1"/>
  <c r="C11" i="1" l="1"/>
  <c r="C14" i="1"/>
  <c r="E14" i="1" s="1"/>
  <c r="C9" i="1"/>
  <c r="E9" i="1" s="1"/>
  <c r="C8" i="1" l="1"/>
  <c r="E8" i="1" s="1"/>
  <c r="C7" i="1" l="1"/>
  <c r="C6" i="1" l="1"/>
  <c r="E6" i="1" s="1"/>
  <c r="E7" i="1"/>
</calcChain>
</file>

<file path=xl/sharedStrings.xml><?xml version="1.0" encoding="utf-8"?>
<sst xmlns="http://schemas.openxmlformats.org/spreadsheetml/2006/main" count="39" uniqueCount="39">
  <si>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</si>
  <si>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</si>
  <si>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</si>
  <si>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</si>
  <si>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</si>
  <si>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</si>
  <si>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</si>
  <si>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</si>
  <si>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</si>
  <si>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</si>
  <si>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</si>
  <si>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</si>
  <si>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</si>
  <si>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</si>
  <si>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</si>
  <si>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</si>
  <si>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</si>
  <si>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</si>
  <si>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</si>
  <si>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</si>
  <si>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</si>
  <si>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</si>
  <si>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</si>
  <si>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</si>
  <si>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</si>
  <si>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</si>
  <si>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</si>
  <si>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</si>
  <si>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</si>
  <si>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</si>
  <si>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>Уточненный план на 2020 год</t>
  </si>
  <si>
    <t>000 1 16 00000 00 0000 000</t>
  </si>
  <si>
    <t>000 1 17 00000 00 0000 000</t>
  </si>
  <si>
    <t>Штрафы, санкции, возмещение ущерба</t>
  </si>
  <si>
    <t>Прочие неналоговые доходы</t>
  </si>
  <si>
    <t xml:space="preserve"> ИСПОЛНЕНИЕ ДОХОДОВ БЮДЖЕТА СЕЛЬСКОГО ПОСЕЛЕНИЯ "СЕЛО СПАС-ЗАГОРЬЕ" ПО КОДАМ КЛАССИФИКАЦИИ ДОХОДОВ БЮДЖЕТОВ БЮДЖЕТНОЙ СИСТЕМЫ РОССИЙСКОЙ ФЕДЕРАЦИИ ЗА 2020 ГОД</t>
  </si>
  <si>
    <t>исполнение</t>
  </si>
  <si>
    <t>% исполнения</t>
  </si>
  <si>
    <t xml:space="preserve">Приложение № 1 к Решению сельской Думы сельского поселения "Село Спас-Загорье" №  01-02/18 от 30 апреля 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</si>
</sst>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wrapText="1"/>
    </xf>
    <xf numFmtId="0" fontId="5" fillId="0" borderId="15" xfId="0" applyFont="1" applyBorder="1"/>
    <xf numFmtId="0" fontId="5" fillId="0" borderId="16" xfId="0" applyFont="1" applyBorder="1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4" xfId="0" applyBorder="1" applyAlignment="1"/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tabSelected="1" zoomScale="80" zoomScaleNormal="80" workbookViewId="0">
      <selection activeCell="C1" sqref="C1:E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1" customWidth="1"/>
    <col min="5" max="5" width="25.28515625" customWidth="1"/>
  </cols>
  <sheetData>
    <row r="1" spans="1:5" ht="73.5" customHeight="1" x14ac:dyDescent="0.25">
      <c r="A1" s="4"/>
      <c r="B1" s="20"/>
      <c r="C1" s="24" t="s">
        <v>38</v>
      </c>
      <c r="D1" s="25"/>
      <c r="E1" s="25"/>
    </row>
    <row r="2" spans="1:5" ht="27" customHeight="1" x14ac:dyDescent="0.25">
      <c r="A2" s="4"/>
      <c r="B2" s="4"/>
      <c r="C2" s="4"/>
      <c r="D2" s="29"/>
      <c r="E2" s="29"/>
    </row>
    <row r="3" spans="1:5" ht="65.45" customHeight="1" x14ac:dyDescent="0.25">
      <c r="A3" s="26" t="s">
        <v>35</v>
      </c>
      <c r="B3" s="26"/>
      <c r="C3" s="26"/>
      <c r="D3" s="25"/>
      <c r="E3" s="25"/>
    </row>
    <row r="4" spans="1:5" ht="21" customHeight="1" thickBot="1" x14ac:dyDescent="0.3">
      <c r="A4" s="27" t="s">
        <v>6</v>
      </c>
      <c r="B4" s="27"/>
      <c r="C4" s="27"/>
      <c r="D4" s="28"/>
      <c r="E4" s="28"/>
    </row>
    <row r="5" spans="1:5" ht="54" customHeight="1" thickBot="1" x14ac:dyDescent="0.3">
      <c r="A5" s="3" t="s">
        <v>0</v>
      </c>
      <c r="B5" s="3" t="s">
        <v>10</v>
      </c>
      <c r="C5" s="3" t="s">
        <v>30</v>
      </c>
      <c r="D5" s="3" t="s">
        <v>36</v>
      </c>
      <c r="E5" s="21" t="s">
        <v>37</v>
      </c>
    </row>
    <row r="6" spans="1:5" ht="23.25" customHeight="1" x14ac:dyDescent="0.3">
      <c r="A6" s="16" t="s">
        <v>1</v>
      </c>
      <c r="B6" s="12"/>
      <c r="C6" s="11">
        <f>C7+C22</f>
        <v>16754033.689999999</v>
      </c>
      <c r="D6" s="11">
        <f>D7+D22</f>
        <v>14081572.609999999</v>
      </c>
      <c r="E6" s="8">
        <f t="shared" ref="E6:E9" si="0">D6/C6*100</f>
        <v>84.04884979075149</v>
      </c>
    </row>
    <row r="7" spans="1:5" ht="22.15" customHeight="1" x14ac:dyDescent="0.3">
      <c r="A7" s="5" t="s">
        <v>9</v>
      </c>
      <c r="B7" s="15" t="s">
        <v>11</v>
      </c>
      <c r="C7" s="6">
        <f>C8+C17</f>
        <v>7518390</v>
      </c>
      <c r="D7" s="6">
        <f>D8+D17</f>
        <v>5393029.5499999998</v>
      </c>
      <c r="E7" s="8">
        <f t="shared" si="0"/>
        <v>71.731175823547318</v>
      </c>
    </row>
    <row r="8" spans="1:5" ht="22.9" customHeight="1" thickBot="1" x14ac:dyDescent="0.35">
      <c r="A8" s="5" t="s">
        <v>8</v>
      </c>
      <c r="B8" s="13"/>
      <c r="C8" s="6">
        <f>C9+C11+C14</f>
        <v>5875991.75</v>
      </c>
      <c r="D8" s="6">
        <f>D9+D11+D14</f>
        <v>5254571.0999999996</v>
      </c>
      <c r="E8" s="8">
        <f t="shared" si="0"/>
        <v>89.424412483220379</v>
      </c>
    </row>
    <row r="9" spans="1:5" ht="19.149999999999999" customHeight="1" thickBot="1" x14ac:dyDescent="0.35">
      <c r="A9" s="5" t="s">
        <v>5</v>
      </c>
      <c r="B9" s="15" t="s">
        <v>12</v>
      </c>
      <c r="C9" s="6">
        <f>C10</f>
        <v>132129.42000000001</v>
      </c>
      <c r="D9" s="22">
        <f>D10</f>
        <v>132346.51999999999</v>
      </c>
      <c r="E9" s="8">
        <f t="shared" si="0"/>
        <v>100.1643085998561</v>
      </c>
    </row>
    <row r="10" spans="1:5" ht="21" customHeight="1" thickBot="1" x14ac:dyDescent="0.35">
      <c r="A10" s="7" t="s">
        <v>4</v>
      </c>
      <c r="B10" s="13" t="s">
        <v>13</v>
      </c>
      <c r="C10" s="8">
        <v>132129.42000000001</v>
      </c>
      <c r="D10" s="22">
        <v>132346.51999999999</v>
      </c>
      <c r="E10" s="8">
        <f>D10/C10*100</f>
        <v>100.1643085998561</v>
      </c>
    </row>
    <row r="11" spans="1:5" ht="19.899999999999999" customHeight="1" thickBot="1" x14ac:dyDescent="0.35">
      <c r="A11" s="5" t="s">
        <v>16</v>
      </c>
      <c r="B11" s="15" t="s">
        <v>19</v>
      </c>
      <c r="C11" s="6">
        <f>C12+C13</f>
        <v>1912436.31</v>
      </c>
      <c r="D11" s="22">
        <f>D12</f>
        <v>1283974.99</v>
      </c>
      <c r="E11" s="6">
        <f>E12+E13</f>
        <v>67.138183022680636</v>
      </c>
    </row>
    <row r="12" spans="1:5" ht="38.25" thickBot="1" x14ac:dyDescent="0.35">
      <c r="A12" s="7" t="s">
        <v>17</v>
      </c>
      <c r="B12" s="13" t="s">
        <v>20</v>
      </c>
      <c r="C12" s="8">
        <v>1912436.31</v>
      </c>
      <c r="D12" s="22">
        <v>1283974.99</v>
      </c>
      <c r="E12" s="8">
        <f>D12/C12*100</f>
        <v>67.138183022680636</v>
      </c>
    </row>
    <row r="13" spans="1:5" ht="18.600000000000001" customHeight="1" thickBot="1" x14ac:dyDescent="0.35">
      <c r="A13" s="7" t="s">
        <v>18</v>
      </c>
      <c r="B13" s="13" t="s">
        <v>21</v>
      </c>
      <c r="C13" s="8">
        <v>0</v>
      </c>
      <c r="D13" s="22">
        <v>0</v>
      </c>
      <c r="E13" s="8">
        <v>0</v>
      </c>
    </row>
    <row r="14" spans="1:5" ht="21" customHeight="1" thickBot="1" x14ac:dyDescent="0.35">
      <c r="A14" s="5" t="s">
        <v>22</v>
      </c>
      <c r="B14" s="15" t="s">
        <v>25</v>
      </c>
      <c r="C14" s="6">
        <f>C15+C16</f>
        <v>3831426.02</v>
      </c>
      <c r="D14" s="22">
        <f>D15+D16</f>
        <v>3838249.59</v>
      </c>
      <c r="E14" s="8">
        <f t="shared" ref="E14:E19" si="1">D14/C14*100</f>
        <v>100.17809478675514</v>
      </c>
    </row>
    <row r="15" spans="1:5" ht="23.25" customHeight="1" thickBot="1" x14ac:dyDescent="0.35">
      <c r="A15" s="7" t="s">
        <v>24</v>
      </c>
      <c r="B15" s="13" t="s">
        <v>26</v>
      </c>
      <c r="C15" s="8">
        <v>569056.92000000004</v>
      </c>
      <c r="D15" s="22">
        <v>569302.65</v>
      </c>
      <c r="E15" s="8">
        <f t="shared" si="1"/>
        <v>100.04318197202487</v>
      </c>
    </row>
    <row r="16" spans="1:5" ht="22.5" customHeight="1" thickBot="1" x14ac:dyDescent="0.35">
      <c r="A16" s="7" t="s">
        <v>27</v>
      </c>
      <c r="B16" s="13" t="s">
        <v>23</v>
      </c>
      <c r="C16" s="8">
        <v>3262369.1</v>
      </c>
      <c r="D16" s="22">
        <v>3268946.94</v>
      </c>
      <c r="E16" s="8">
        <f t="shared" si="1"/>
        <v>100.20162770668715</v>
      </c>
    </row>
    <row r="17" spans="1:5" ht="20.45" customHeight="1" thickBot="1" x14ac:dyDescent="0.35">
      <c r="A17" s="5" t="s">
        <v>7</v>
      </c>
      <c r="B17" s="13"/>
      <c r="C17" s="6">
        <f t="shared" ref="C17:D17" si="2">C18+C19+C20+C21</f>
        <v>1642398.25</v>
      </c>
      <c r="D17" s="6">
        <f t="shared" si="2"/>
        <v>138458.45000000001</v>
      </c>
      <c r="E17" s="8">
        <f t="shared" si="1"/>
        <v>8.4302604438357154</v>
      </c>
    </row>
    <row r="18" spans="1:5" ht="38.450000000000003" customHeight="1" thickBot="1" x14ac:dyDescent="0.35">
      <c r="A18" s="7" t="s">
        <v>2</v>
      </c>
      <c r="B18" s="13" t="s">
        <v>14</v>
      </c>
      <c r="C18" s="8">
        <v>120390</v>
      </c>
      <c r="D18" s="22">
        <v>116450.2</v>
      </c>
      <c r="E18" s="8">
        <f t="shared" si="1"/>
        <v>96.727469058891941</v>
      </c>
    </row>
    <row r="19" spans="1:5" ht="38.450000000000003" customHeight="1" thickBot="1" x14ac:dyDescent="0.35">
      <c r="A19" s="17" t="s">
        <v>29</v>
      </c>
      <c r="B19" s="18" t="s">
        <v>28</v>
      </c>
      <c r="C19" s="19">
        <v>1500000</v>
      </c>
      <c r="D19" s="22">
        <v>0</v>
      </c>
      <c r="E19" s="8">
        <f t="shared" si="1"/>
        <v>0</v>
      </c>
    </row>
    <row r="20" spans="1:5" ht="38.450000000000003" customHeight="1" thickBot="1" x14ac:dyDescent="0.35">
      <c r="A20" s="17" t="s">
        <v>33</v>
      </c>
      <c r="B20" s="18" t="s">
        <v>31</v>
      </c>
      <c r="C20" s="19">
        <v>20947.25</v>
      </c>
      <c r="D20" s="23">
        <v>20947.25</v>
      </c>
      <c r="E20" s="8">
        <f t="shared" ref="E20:E22" si="3">D20/C20*100</f>
        <v>100</v>
      </c>
    </row>
    <row r="21" spans="1:5" ht="38.450000000000003" customHeight="1" thickBot="1" x14ac:dyDescent="0.35">
      <c r="A21" s="17" t="s">
        <v>34</v>
      </c>
      <c r="B21" s="18" t="s">
        <v>32</v>
      </c>
      <c r="C21" s="19">
        <v>1061</v>
      </c>
      <c r="D21" s="23">
        <v>1061</v>
      </c>
      <c r="E21" s="8">
        <f t="shared" si="3"/>
        <v>100</v>
      </c>
    </row>
    <row r="22" spans="1:5" ht="30.6" customHeight="1" thickBot="1" x14ac:dyDescent="0.35">
      <c r="A22" s="9" t="s">
        <v>3</v>
      </c>
      <c r="B22" s="14" t="s">
        <v>15</v>
      </c>
      <c r="C22" s="10">
        <v>9235643.6899999995</v>
      </c>
      <c r="D22" s="10">
        <v>8688543.0600000005</v>
      </c>
      <c r="E22" s="8">
        <f t="shared" si="3"/>
        <v>94.076204665708588</v>
      </c>
    </row>
    <row r="23" spans="1:5" ht="16.5" x14ac:dyDescent="0.25">
      <c r="A23" s="1"/>
      <c r="B23" s="1"/>
      <c r="C23" s="2"/>
    </row>
  </sheetData>
  <mergeCells count="4">
    <mergeCell ref="C1:E1"/>
    <mergeCell ref="A3:E3"/>
    <mergeCell ref="A4:E4"/>
    <mergeCell ref="D2:E2"/>
  </mergeCells>
  <phoneticPr fontId="9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55" firstPageNumber="13" orientation="portrait" r:id="rId1"/>
  <headerFooter>
    <oddFooter>&amp;R&amp;"Times New Roman,обычный"&amp;14 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Приемная</cp:lastModifiedBy>
  <cp:lastPrinted>2020-03-24T12:59:11Z</cp:lastPrinted>
  <dcterms:created xsi:type="dcterms:W3CDTF">2017-10-23T09:06:05Z</dcterms:created>
  <dcterms:modified xsi:type="dcterms:W3CDTF">2021-05-19T08:27:23Z</dcterms:modified>
</cp:coreProperties>
</file>