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исполнение бюджета\исполнение  1 полугодие 2021\"/>
    </mc:Choice>
  </mc:AlternateContent>
  <xr:revisionPtr revIDLastSave="0" documentId="13_ncr:1_{7A094960-53FC-4C00-A504-F74AE7E070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8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E10" i="1" l="1"/>
  <c r="E12" i="1"/>
  <c r="E15" i="1" l="1"/>
  <c r="E16" i="1"/>
  <c r="E19" i="1"/>
  <c r="E21" i="1"/>
  <c r="D17" i="1"/>
  <c r="E18" i="1"/>
  <c r="D14" i="1"/>
  <c r="D11" i="1"/>
  <c r="E11" i="1" s="1"/>
  <c r="D9" i="1"/>
  <c r="E9" i="1" s="1"/>
  <c r="D8" i="1" l="1"/>
  <c r="E8" i="1" s="1"/>
  <c r="E14" i="1"/>
  <c r="E17" i="1"/>
  <c r="D7" i="1" l="1"/>
  <c r="D6" i="1" s="1"/>
  <c r="C11" i="1"/>
  <c r="C14" i="1"/>
  <c r="C9" i="1"/>
  <c r="C8" i="1" l="1"/>
  <c r="C7" i="1" l="1"/>
  <c r="C6" i="1" l="1"/>
  <c r="E6" i="1" s="1"/>
  <c r="E7" i="1"/>
</calcChain>
</file>

<file path=xl/sharedStrings.xml><?xml version="1.0" encoding="utf-8"?>
<sst xmlns="http://schemas.openxmlformats.org/spreadsheetml/2006/main" count="38" uniqueCount="38">
  <si>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</si>
  <si>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</si>
  <si>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</si>
  <si>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</si>
  <si>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</si>
  <si>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</si>
  <si>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</si>
  <si>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</si>
  <si>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</si>
  <si>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</si>
  <si>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</si>
  <si>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</si>
  <si>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</si>
  <si>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</si>
  <si>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</si>
  <si>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</si>
  <si>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</si>
  <si>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</si>
  <si>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</si>
  <si>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</si>
  <si>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</si>
  <si>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</si>
  <si>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</si>
  <si>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</si>
  <si>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</si>
  <si>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</si>
  <si>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</si>
  <si>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</si>
  <si>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000 1 14  00000 00 0000 000</t>
  </si>
  <si>
    <t>Доходы от продажи материальных и нематериальных активов</t>
  </si>
  <si>
    <t xml:space="preserve"> 2021 год</t>
  </si>
  <si>
    <t>Приложение   № 1</t>
  </si>
  <si>
    <t xml:space="preserve">исполнение </t>
  </si>
  <si>
    <t>% исполнения</t>
  </si>
  <si>
    <t>-</t>
  </si>
  <si>
    <t>Инициативные платежи</t>
  </si>
  <si>
    <t xml:space="preserve">000 1 17 00000 0000 000 </t>
  </si>
  <si>
    <t>ИСПОЛНЕНИЕ ДОХОДОВ БЮДЖЕТА СЕЛЬСКОГО ПОСЕЛЕНИЯ "СЕЛО СПАС-ЗАГОРЬЕ" ПО КОДАМ КЛАССИФИКАЦИИ ДОХОДОВ БЮДЖЕТОВ БЮДЖЕТНОЙ СИСТЕМЫ РОССИЙСКОЙ ФЕДЕРАЦИИ ЗА 1 ПОЛУГОДИЕ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</si>
</sst>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wrapText="1"/>
    </xf>
    <xf numFmtId="164" fontId="4" fillId="0" borderId="5" xfId="1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4" fillId="0" borderId="6" xfId="0" applyFont="1" applyBorder="1" applyAlignment="1">
      <alignment wrapText="1"/>
    </xf>
    <xf numFmtId="164" fontId="4" fillId="0" borderId="7" xfId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49" fontId="7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49" fontId="7" fillId="0" borderId="12" xfId="0" applyNumberFormat="1" applyFont="1" applyBorder="1" applyAlignment="1">
      <alignment horizontal="center"/>
    </xf>
    <xf numFmtId="164" fontId="5" fillId="0" borderId="13" xfId="1" applyFont="1" applyBorder="1" applyAlignment="1">
      <alignment horizontal="right" wrapText="1"/>
    </xf>
    <xf numFmtId="0" fontId="3" fillId="0" borderId="15" xfId="0" applyFont="1" applyBorder="1"/>
    <xf numFmtId="0" fontId="2" fillId="0" borderId="15" xfId="0" applyFont="1" applyBorder="1" applyAlignment="1">
      <alignment horizontal="center" vertical="center"/>
    </xf>
    <xf numFmtId="166" fontId="3" fillId="0" borderId="15" xfId="0" applyNumberFormat="1" applyFont="1" applyBorder="1"/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>
      <alignment horizontal="right"/>
    </xf>
    <xf numFmtId="0" fontId="0" fillId="0" borderId="14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="80" zoomScaleNormal="80" workbookViewId="0">
      <selection activeCell="D6" sqref="D6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  <col min="4" max="4" width="22.140625" customWidth="1"/>
    <col min="5" max="5" width="17.42578125" customWidth="1"/>
  </cols>
  <sheetData>
    <row r="1" spans="1:5" ht="50.25" customHeight="1" x14ac:dyDescent="0.25">
      <c r="A1" s="4"/>
      <c r="B1" s="23" t="s">
        <v>31</v>
      </c>
      <c r="C1" s="24"/>
      <c r="D1" s="25"/>
      <c r="E1" s="25"/>
    </row>
    <row r="2" spans="1:5" ht="43.5" customHeight="1" x14ac:dyDescent="0.25">
      <c r="A2" s="4"/>
      <c r="B2" s="4"/>
      <c r="C2" s="4"/>
    </row>
    <row r="3" spans="1:5" ht="65.45" customHeight="1" x14ac:dyDescent="0.25">
      <c r="A3" s="26" t="s">
        <v>37</v>
      </c>
      <c r="B3" s="26"/>
      <c r="C3" s="26"/>
      <c r="D3" s="27"/>
      <c r="E3" s="27"/>
    </row>
    <row r="4" spans="1:5" ht="21" customHeight="1" thickBot="1" x14ac:dyDescent="0.3">
      <c r="A4" s="28" t="s">
        <v>6</v>
      </c>
      <c r="B4" s="28"/>
      <c r="C4" s="28"/>
      <c r="D4" s="29"/>
      <c r="E4" s="29"/>
    </row>
    <row r="5" spans="1:5" ht="54" customHeight="1" thickBot="1" x14ac:dyDescent="0.3">
      <c r="A5" s="3" t="s">
        <v>0</v>
      </c>
      <c r="B5" s="3" t="s">
        <v>10</v>
      </c>
      <c r="C5" s="3" t="s">
        <v>30</v>
      </c>
      <c r="D5" s="21" t="s">
        <v>32</v>
      </c>
      <c r="E5" s="21" t="s">
        <v>33</v>
      </c>
    </row>
    <row r="6" spans="1:5" ht="23.25" customHeight="1" thickBot="1" x14ac:dyDescent="0.35">
      <c r="A6" s="16" t="s">
        <v>1</v>
      </c>
      <c r="B6" s="12"/>
      <c r="C6" s="11">
        <f>C7+C21</f>
        <v>9773259</v>
      </c>
      <c r="D6" s="11">
        <f t="shared" ref="D6" si="0">D7+D21</f>
        <v>3439501.7299999995</v>
      </c>
      <c r="E6" s="22">
        <f t="shared" ref="E6:E12" si="1">D6/C6*100</f>
        <v>35.192986597408286</v>
      </c>
    </row>
    <row r="7" spans="1:5" ht="22.15" customHeight="1" thickBot="1" x14ac:dyDescent="0.35">
      <c r="A7" s="5" t="s">
        <v>9</v>
      </c>
      <c r="B7" s="15" t="s">
        <v>11</v>
      </c>
      <c r="C7" s="6">
        <f>C8+C17</f>
        <v>6283505</v>
      </c>
      <c r="D7" s="6">
        <f t="shared" ref="D7" si="2">D8+D17</f>
        <v>2015155.5799999998</v>
      </c>
      <c r="E7" s="22">
        <f t="shared" si="1"/>
        <v>32.070565393040987</v>
      </c>
    </row>
    <row r="8" spans="1:5" ht="22.9" customHeight="1" thickBot="1" x14ac:dyDescent="0.35">
      <c r="A8" s="5" t="s">
        <v>8</v>
      </c>
      <c r="B8" s="13"/>
      <c r="C8" s="6">
        <f>C9+C11+C14</f>
        <v>4595015</v>
      </c>
      <c r="D8" s="6">
        <f t="shared" ref="D8" si="3">D9+D11+D14</f>
        <v>1968476.7999999998</v>
      </c>
      <c r="E8" s="22">
        <f t="shared" si="1"/>
        <v>42.839398783246622</v>
      </c>
    </row>
    <row r="9" spans="1:5" ht="19.149999999999999" customHeight="1" thickBot="1" x14ac:dyDescent="0.35">
      <c r="A9" s="5" t="s">
        <v>5</v>
      </c>
      <c r="B9" s="15" t="s">
        <v>12</v>
      </c>
      <c r="C9" s="6">
        <f>C10</f>
        <v>149215</v>
      </c>
      <c r="D9" s="20">
        <f>D10</f>
        <v>74662.63</v>
      </c>
      <c r="E9" s="22">
        <f t="shared" si="1"/>
        <v>50.036946687665449</v>
      </c>
    </row>
    <row r="10" spans="1:5" ht="21" customHeight="1" thickBot="1" x14ac:dyDescent="0.35">
      <c r="A10" s="7" t="s">
        <v>4</v>
      </c>
      <c r="B10" s="13" t="s">
        <v>13</v>
      </c>
      <c r="C10" s="8">
        <v>149215</v>
      </c>
      <c r="D10" s="20">
        <v>74662.63</v>
      </c>
      <c r="E10" s="22">
        <f t="shared" si="1"/>
        <v>50.036946687665449</v>
      </c>
    </row>
    <row r="11" spans="1:5" ht="19.899999999999999" customHeight="1" thickBot="1" x14ac:dyDescent="0.35">
      <c r="A11" s="5" t="s">
        <v>16</v>
      </c>
      <c r="B11" s="15" t="s">
        <v>19</v>
      </c>
      <c r="C11" s="6">
        <f>C12+C13</f>
        <v>1292800</v>
      </c>
      <c r="D11" s="20">
        <f>D12</f>
        <v>1015808.33</v>
      </c>
      <c r="E11" s="22">
        <f t="shared" si="1"/>
        <v>78.57428295173267</v>
      </c>
    </row>
    <row r="12" spans="1:5" ht="38.25" thickBot="1" x14ac:dyDescent="0.35">
      <c r="A12" s="7" t="s">
        <v>17</v>
      </c>
      <c r="B12" s="13" t="s">
        <v>20</v>
      </c>
      <c r="C12" s="8">
        <v>1292800</v>
      </c>
      <c r="D12" s="20">
        <v>1015808.33</v>
      </c>
      <c r="E12" s="22">
        <f t="shared" si="1"/>
        <v>78.57428295173267</v>
      </c>
    </row>
    <row r="13" spans="1:5" ht="18.600000000000001" customHeight="1" thickBot="1" x14ac:dyDescent="0.35">
      <c r="A13" s="7" t="s">
        <v>18</v>
      </c>
      <c r="B13" s="13" t="s">
        <v>21</v>
      </c>
      <c r="C13" s="8">
        <v>0</v>
      </c>
      <c r="D13" s="20"/>
      <c r="E13" s="22" t="s">
        <v>34</v>
      </c>
    </row>
    <row r="14" spans="1:5" ht="21" customHeight="1" thickBot="1" x14ac:dyDescent="0.35">
      <c r="A14" s="5" t="s">
        <v>22</v>
      </c>
      <c r="B14" s="15" t="s">
        <v>25</v>
      </c>
      <c r="C14" s="6">
        <f>C15+C16</f>
        <v>3153000</v>
      </c>
      <c r="D14" s="20">
        <f>D15+D16</f>
        <v>878005.84</v>
      </c>
      <c r="E14" s="22">
        <f t="shared" ref="E14:E15" si="4">D14/C14*100</f>
        <v>27.846680621630192</v>
      </c>
    </row>
    <row r="15" spans="1:5" ht="23.25" customHeight="1" thickBot="1" x14ac:dyDescent="0.35">
      <c r="A15" s="7" t="s">
        <v>24</v>
      </c>
      <c r="B15" s="13" t="s">
        <v>26</v>
      </c>
      <c r="C15" s="8">
        <v>258000</v>
      </c>
      <c r="D15" s="20">
        <v>55920</v>
      </c>
      <c r="E15" s="22">
        <f t="shared" si="4"/>
        <v>21.674418604651162</v>
      </c>
    </row>
    <row r="16" spans="1:5" ht="22.5" customHeight="1" thickBot="1" x14ac:dyDescent="0.35">
      <c r="A16" s="7" t="s">
        <v>27</v>
      </c>
      <c r="B16" s="13" t="s">
        <v>23</v>
      </c>
      <c r="C16" s="8">
        <v>2895000</v>
      </c>
      <c r="D16" s="20">
        <v>822085.84</v>
      </c>
      <c r="E16" s="22">
        <f>D16/C16*100</f>
        <v>28.396747495682213</v>
      </c>
    </row>
    <row r="17" spans="1:5" ht="20.45" customHeight="1" thickBot="1" x14ac:dyDescent="0.35">
      <c r="A17" s="5" t="s">
        <v>7</v>
      </c>
      <c r="B17" s="13"/>
      <c r="C17" s="6">
        <f>C18+C19+C20</f>
        <v>1688490</v>
      </c>
      <c r="D17" s="6">
        <f t="shared" ref="D17:E17" si="5">D18+D19</f>
        <v>46678.78</v>
      </c>
      <c r="E17" s="6">
        <f t="shared" si="5"/>
        <v>38.77297117700806</v>
      </c>
    </row>
    <row r="18" spans="1:5" ht="38.450000000000003" customHeight="1" thickBot="1" x14ac:dyDescent="0.35">
      <c r="A18" s="7" t="s">
        <v>2</v>
      </c>
      <c r="B18" s="13" t="s">
        <v>14</v>
      </c>
      <c r="C18" s="8">
        <v>120390</v>
      </c>
      <c r="D18" s="20">
        <v>46678.78</v>
      </c>
      <c r="E18" s="22">
        <f t="shared" ref="E18:E21" si="6">D18/C18*100</f>
        <v>38.77297117700806</v>
      </c>
    </row>
    <row r="19" spans="1:5" ht="38.450000000000003" customHeight="1" thickBot="1" x14ac:dyDescent="0.35">
      <c r="A19" s="17" t="s">
        <v>29</v>
      </c>
      <c r="B19" s="18" t="s">
        <v>28</v>
      </c>
      <c r="C19" s="19">
        <v>1500000</v>
      </c>
      <c r="D19" s="20">
        <v>0</v>
      </c>
      <c r="E19" s="22">
        <f t="shared" si="6"/>
        <v>0</v>
      </c>
    </row>
    <row r="20" spans="1:5" ht="21" customHeight="1" thickBot="1" x14ac:dyDescent="0.35">
      <c r="A20" s="17" t="s">
        <v>35</v>
      </c>
      <c r="B20" s="18" t="s">
        <v>36</v>
      </c>
      <c r="C20" s="19">
        <v>68100</v>
      </c>
      <c r="D20" s="20"/>
      <c r="E20" s="22"/>
    </row>
    <row r="21" spans="1:5" ht="30.6" customHeight="1" thickBot="1" x14ac:dyDescent="0.35">
      <c r="A21" s="9" t="s">
        <v>3</v>
      </c>
      <c r="B21" s="14" t="s">
        <v>15</v>
      </c>
      <c r="C21" s="10">
        <v>3489754</v>
      </c>
      <c r="D21" s="20">
        <v>1424346.15</v>
      </c>
      <c r="E21" s="22">
        <f t="shared" si="6"/>
        <v>40.815087539121663</v>
      </c>
    </row>
    <row r="22" spans="1:5" ht="16.5" x14ac:dyDescent="0.25">
      <c r="A22" s="1"/>
      <c r="B22" s="1"/>
      <c r="C22" s="2"/>
    </row>
  </sheetData>
  <mergeCells count="3">
    <mergeCell ref="B1:E1"/>
    <mergeCell ref="A3:E3"/>
    <mergeCell ref="A4:E4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56" firstPageNumber="13" orientation="portrait" r:id="rId1"/>
  <headerFooter>
    <oddHeader>&amp;R&amp;P</oddHeader>
    <oddFooter>&amp;R&amp;"Times New Roman,обычный"&amp;14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2021-05-20T08:47:33Z</cp:lastPrinted>
  <dcterms:created xsi:type="dcterms:W3CDTF">2017-10-23T09:06:05Z</dcterms:created>
  <dcterms:modified xsi:type="dcterms:W3CDTF">2021-07-19T09:45:48Z</dcterms:modified>
</cp:coreProperties>
</file>