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2022\исполнение бюджета\исполнение  1квартал 2025\"/>
    </mc:Choice>
  </mc:AlternateContent>
  <bookViews>
    <workbookView xWindow="-120" yWindow="-120" windowWidth="29040" windowHeight="15840"/>
  </bookViews>
  <sheets>
    <sheet name="2018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E12" i="1"/>
  <c r="E13" i="1"/>
  <c r="E14" i="1"/>
  <c r="E15" i="1"/>
  <c r="E16" i="1"/>
  <c r="E17" i="1"/>
  <c r="E18" i="1"/>
  <c r="E19" i="1"/>
  <c r="E20" i="1"/>
  <c r="E21" i="1"/>
  <c r="E22" i="1"/>
  <c r="E23" i="1"/>
  <c r="E6" i="1"/>
  <c r="E7" i="1"/>
  <c r="E8" i="1"/>
  <c r="E9" i="1"/>
  <c r="E10" i="1"/>
  <c r="D6" i="1"/>
  <c r="D7" i="1"/>
  <c r="D8" i="1"/>
  <c r="D20" i="1"/>
  <c r="D17" i="1"/>
  <c r="D15" i="1" s="1"/>
  <c r="D11" i="1"/>
  <c r="D9" i="1"/>
  <c r="C11" i="1" l="1"/>
  <c r="C17" i="1" l="1"/>
  <c r="C20" i="1" l="1"/>
  <c r="C15" i="1" l="1"/>
  <c r="C9" i="1"/>
  <c r="C8" i="1" l="1"/>
  <c r="C7" i="1" l="1"/>
  <c r="C6" i="1" s="1"/>
</calcChain>
</file>

<file path=xl/sharedStrings.xml><?xml version="1.0" encoding="utf-8"?>
<sst xmlns="http://schemas.openxmlformats.org/spreadsheetml/2006/main" count="42" uniqueCount="42">
  <si>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</si>
  <si>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</si>
  <si>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</si>
  <si>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</si>
  <si>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</si>
  <si>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</si>
  <si>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</si>
  <si>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</si>
  <si>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</si>
  <si>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</si>
  <si>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</si>
  <si>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</si>
  <si>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</si>
  <si>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</si>
  <si>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</si>
  <si>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000 2 00 00000 00 0000 000</t>
  </si>
  <si>
    <t>Налоги на совокупный доход всего, в том числе</t>
  </si>
  <si>
    <t>Единый налог, взимаемый в связи с применением упрощенной системы налогообложения</t>
  </si>
  <si>
    <t>Единый сельскохозяйственный налог</t>
  </si>
  <si>
    <t>000 1 05 00000 00 0000 000</t>
  </si>
  <si>
    <t>000 1 05 01000 00 0000 110</t>
  </si>
  <si>
    <t>000 1 05 03000 00 0000 110</t>
  </si>
  <si>
    <t>Налоги на имущество, в том числе</t>
  </si>
  <si>
    <t>000 1 06 06000 00 0000 110</t>
  </si>
  <si>
    <t>Налог на имущество физических лиц</t>
  </si>
  <si>
    <t>000 1 06 00000 00 0000 110</t>
  </si>
  <si>
    <t>000 1 06 01000 00 0000 110</t>
  </si>
  <si>
    <t>Земельный налог</t>
  </si>
  <si>
    <t>000 1 14  00000 00 0000 000</t>
  </si>
  <si>
    <t>Доходы от продажи материальных и нематериальных активов</t>
  </si>
  <si>
    <t>Налог,взимаемый с налогоплательщиков, выбравших в качестве объекта налогообложения доходы, уменьшенные на величину расходов</t>
  </si>
  <si>
    <t>000 1 05 02000 00 0000 110</t>
  </si>
  <si>
    <t>Земельный налог с организаций</t>
  </si>
  <si>
    <t>Земельный налог с физических лиц</t>
  </si>
  <si>
    <t>000 1 06 06030 00 0000 110</t>
  </si>
  <si>
    <t>000 1 06 06040 00 0000 110</t>
  </si>
  <si>
    <t xml:space="preserve"> ПОСТУПЛЕНИЯ ДОХОДОВ БЮДЖЕТА СЕЛЬСКОГО ПОСЕЛЕНИЯ "СЕЛО СПАС-ЗАГОРЬЕ" ПО КОДАМ КЛАССИФИКАЦИИ ДОХОДОВ БЮДЖЕТОВ БЮДЖЕТНОЙ СИСТЕМЫ РОССИЙСКОЙ ФЕДЕРАЦИИ НА 2025 ГОД </t>
  </si>
  <si>
    <t xml:space="preserve"> 2025 год</t>
  </si>
  <si>
    <t xml:space="preserve">исполнение </t>
  </si>
  <si>
    <t>% исполнения</t>
  </si>
  <si>
    <t xml:space="preserve">     </t>
  </si>
  <si>
    <t xml:space="preserve">Приложение   № 1  к Постановлению администрации                        №01-05/27 от 27.05.2025 г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</si>
</sst>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р_._-;\-* #,##0.00_р_._-;_-* &quot;-&quot;??_р_._-;_-@_-"/>
    <numFmt numFmtId="164" formatCode="_-* #,##0_р_._-;\-* #,##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horizontal="justify" vertical="center"/>
    </xf>
    <xf numFmtId="16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4" xfId="0" applyFont="1" applyBorder="1" applyAlignment="1">
      <alignment wrapText="1"/>
    </xf>
    <xf numFmtId="43" fontId="4" fillId="0" borderId="5" xfId="1" applyFont="1" applyBorder="1" applyAlignment="1">
      <alignment horizontal="right" wrapText="1"/>
    </xf>
    <xf numFmtId="0" fontId="5" fillId="0" borderId="4" xfId="0" applyFont="1" applyBorder="1" applyAlignment="1">
      <alignment wrapText="1"/>
    </xf>
    <xf numFmtId="43" fontId="5" fillId="0" borderId="5" xfId="1" applyFont="1" applyBorder="1" applyAlignment="1">
      <alignment horizontal="right" wrapText="1"/>
    </xf>
    <xf numFmtId="0" fontId="4" fillId="0" borderId="6" xfId="0" applyFont="1" applyBorder="1" applyAlignment="1">
      <alignment wrapText="1"/>
    </xf>
    <xf numFmtId="43" fontId="4" fillId="0" borderId="7" xfId="1" applyFont="1" applyBorder="1" applyAlignment="1">
      <alignment horizontal="right" wrapText="1"/>
    </xf>
    <xf numFmtId="43" fontId="6" fillId="0" borderId="3" xfId="0" applyNumberFormat="1" applyFont="1" applyBorder="1" applyAlignment="1">
      <alignment horizontal="right" wrapText="1"/>
    </xf>
    <xf numFmtId="0" fontId="6" fillId="0" borderId="8" xfId="0" applyFont="1" applyBorder="1" applyAlignment="1">
      <alignment horizontal="right" wrapText="1"/>
    </xf>
    <xf numFmtId="49" fontId="7" fillId="0" borderId="9" xfId="0" applyNumberFormat="1" applyFont="1" applyBorder="1" applyAlignment="1">
      <alignment horizontal="center"/>
    </xf>
    <xf numFmtId="49" fontId="8" fillId="0" borderId="10" xfId="0" applyNumberFormat="1" applyFont="1" applyBorder="1" applyAlignment="1">
      <alignment horizontal="center"/>
    </xf>
    <xf numFmtId="49" fontId="8" fillId="0" borderId="9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49" fontId="7" fillId="0" borderId="12" xfId="0" applyNumberFormat="1" applyFont="1" applyBorder="1" applyAlignment="1">
      <alignment horizontal="center"/>
    </xf>
    <xf numFmtId="43" fontId="5" fillId="0" borderId="13" xfId="1" applyFont="1" applyBorder="1" applyAlignment="1">
      <alignment horizontal="right" wrapText="1"/>
    </xf>
    <xf numFmtId="43" fontId="7" fillId="0" borderId="5" xfId="1" applyFont="1" applyBorder="1" applyAlignment="1">
      <alignment horizontal="right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0" fillId="0" borderId="14" xfId="0" applyBorder="1" applyAlignment="1">
      <alignment horizontal="right"/>
    </xf>
    <xf numFmtId="0" fontId="2" fillId="0" borderId="15" xfId="0" applyFont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14" xfId="0" applyBorder="1" applyAlignment="1"/>
    <xf numFmtId="0" fontId="5" fillId="0" borderId="15" xfId="0" applyFont="1" applyBorder="1"/>
    <xf numFmtId="43" fontId="5" fillId="0" borderId="15" xfId="0" applyNumberFormat="1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tabSelected="1" zoomScale="80" zoomScaleNormal="80" workbookViewId="0">
      <selection activeCell="H19" sqref="H19"/>
    </sheetView>
  </sheetViews>
  <sheetFormatPr defaultRowHeight="15" x14ac:dyDescent="0.25"/>
  <cols>
    <col min="1" max="1" width="69.28515625" customWidth="1"/>
    <col min="2" max="2" width="36.42578125" customWidth="1"/>
    <col min="3" max="3" width="25.28515625" customWidth="1"/>
    <col min="4" max="4" width="20.140625" customWidth="1"/>
    <col min="5" max="5" width="22" customWidth="1"/>
  </cols>
  <sheetData>
    <row r="1" spans="1:5" ht="33.75" customHeight="1" x14ac:dyDescent="0.25">
      <c r="A1" s="4"/>
      <c r="B1" s="21" t="s">
        <v>40</v>
      </c>
      <c r="C1" s="26" t="s">
        <v>41</v>
      </c>
      <c r="D1" s="26"/>
      <c r="E1" s="26"/>
    </row>
    <row r="2" spans="1:5" ht="43.5" customHeight="1" x14ac:dyDescent="0.25">
      <c r="A2" s="4"/>
      <c r="B2" s="4"/>
      <c r="C2" s="4"/>
    </row>
    <row r="3" spans="1:5" ht="65.45" customHeight="1" x14ac:dyDescent="0.25">
      <c r="A3" s="22" t="s">
        <v>36</v>
      </c>
      <c r="B3" s="22"/>
      <c r="C3" s="22"/>
      <c r="D3" s="25"/>
      <c r="E3" s="25"/>
    </row>
    <row r="4" spans="1:5" ht="21" customHeight="1" thickBot="1" x14ac:dyDescent="0.3">
      <c r="A4" s="23" t="s">
        <v>6</v>
      </c>
      <c r="B4" s="23"/>
      <c r="C4" s="23"/>
      <c r="D4" s="27"/>
      <c r="E4" s="27"/>
    </row>
    <row r="5" spans="1:5" ht="54" customHeight="1" thickBot="1" x14ac:dyDescent="0.3">
      <c r="A5" s="3" t="s">
        <v>0</v>
      </c>
      <c r="B5" s="3" t="s">
        <v>10</v>
      </c>
      <c r="C5" s="3" t="s">
        <v>37</v>
      </c>
      <c r="D5" s="24" t="s">
        <v>38</v>
      </c>
      <c r="E5" s="24" t="s">
        <v>39</v>
      </c>
    </row>
    <row r="6" spans="1:5" ht="23.25" customHeight="1" thickBot="1" x14ac:dyDescent="0.35">
      <c r="A6" s="16" t="s">
        <v>1</v>
      </c>
      <c r="B6" s="12"/>
      <c r="C6" s="11">
        <f>C7+C23</f>
        <v>14966992.869999999</v>
      </c>
      <c r="D6" s="11">
        <f>D7+D23</f>
        <v>2679853.59</v>
      </c>
      <c r="E6" s="29">
        <f t="shared" ref="E6:E9" si="0">D6/C6*100</f>
        <v>17.90509030956731</v>
      </c>
    </row>
    <row r="7" spans="1:5" ht="22.15" customHeight="1" thickBot="1" x14ac:dyDescent="0.35">
      <c r="A7" s="5" t="s">
        <v>9</v>
      </c>
      <c r="B7" s="15" t="s">
        <v>11</v>
      </c>
      <c r="C7" s="6">
        <f>C8+C20</f>
        <v>11233966.68</v>
      </c>
      <c r="D7" s="6">
        <f>D8+D20</f>
        <v>1712183.7</v>
      </c>
      <c r="E7" s="29">
        <f t="shared" si="0"/>
        <v>15.241132084255032</v>
      </c>
    </row>
    <row r="8" spans="1:5" ht="22.9" customHeight="1" thickBot="1" x14ac:dyDescent="0.35">
      <c r="A8" s="5" t="s">
        <v>8</v>
      </c>
      <c r="B8" s="13"/>
      <c r="C8" s="6">
        <f>C9+C11+C15</f>
        <v>9618330</v>
      </c>
      <c r="D8" s="6">
        <f>D9+D11+D15</f>
        <v>1689292.18</v>
      </c>
      <c r="E8" s="29">
        <f t="shared" si="0"/>
        <v>17.563258694596669</v>
      </c>
    </row>
    <row r="9" spans="1:5" ht="19.149999999999999" customHeight="1" thickBot="1" x14ac:dyDescent="0.35">
      <c r="A9" s="5" t="s">
        <v>5</v>
      </c>
      <c r="B9" s="15" t="s">
        <v>12</v>
      </c>
      <c r="C9" s="6">
        <f>C10</f>
        <v>346770</v>
      </c>
      <c r="D9" s="6">
        <f>D10</f>
        <v>73685.13</v>
      </c>
      <c r="E9" s="29">
        <f t="shared" si="0"/>
        <v>21.248992127346657</v>
      </c>
    </row>
    <row r="10" spans="1:5" ht="21" customHeight="1" thickBot="1" x14ac:dyDescent="0.35">
      <c r="A10" s="7" t="s">
        <v>4</v>
      </c>
      <c r="B10" s="13" t="s">
        <v>13</v>
      </c>
      <c r="C10" s="8">
        <v>346770</v>
      </c>
      <c r="D10" s="28">
        <v>73685.13</v>
      </c>
      <c r="E10" s="29">
        <f>D10/C10*100</f>
        <v>21.248992127346657</v>
      </c>
    </row>
    <row r="11" spans="1:5" ht="19.899999999999999" customHeight="1" thickBot="1" x14ac:dyDescent="0.35">
      <c r="A11" s="5" t="s">
        <v>16</v>
      </c>
      <c r="B11" s="15" t="s">
        <v>19</v>
      </c>
      <c r="C11" s="6">
        <f>C12+C13</f>
        <v>4618560</v>
      </c>
      <c r="D11" s="6">
        <f>D12+D13</f>
        <v>1158538.52</v>
      </c>
      <c r="E11" s="29">
        <f t="shared" ref="E11:E23" si="1">D11/C11*100</f>
        <v>25.084409859350099</v>
      </c>
    </row>
    <row r="12" spans="1:5" ht="38.25" thickBot="1" x14ac:dyDescent="0.35">
      <c r="A12" s="7" t="s">
        <v>17</v>
      </c>
      <c r="B12" s="13" t="s">
        <v>20</v>
      </c>
      <c r="C12" s="20">
        <v>4618560</v>
      </c>
      <c r="D12" s="28">
        <v>1158538.52</v>
      </c>
      <c r="E12" s="29">
        <f t="shared" si="1"/>
        <v>25.084409859350099</v>
      </c>
    </row>
    <row r="13" spans="1:5" ht="57" hidden="1" thickBot="1" x14ac:dyDescent="0.35">
      <c r="A13" s="7" t="s">
        <v>30</v>
      </c>
      <c r="B13" s="13" t="s">
        <v>31</v>
      </c>
      <c r="C13" s="20">
        <v>0</v>
      </c>
      <c r="D13" s="28"/>
      <c r="E13" s="29" t="e">
        <f t="shared" si="1"/>
        <v>#DIV/0!</v>
      </c>
    </row>
    <row r="14" spans="1:5" ht="18.600000000000001" hidden="1" customHeight="1" x14ac:dyDescent="0.3">
      <c r="A14" s="7" t="s">
        <v>18</v>
      </c>
      <c r="B14" s="13" t="s">
        <v>21</v>
      </c>
      <c r="C14" s="8">
        <v>0</v>
      </c>
      <c r="D14" s="28"/>
      <c r="E14" s="29" t="e">
        <f t="shared" si="1"/>
        <v>#DIV/0!</v>
      </c>
    </row>
    <row r="15" spans="1:5" ht="21" customHeight="1" thickBot="1" x14ac:dyDescent="0.35">
      <c r="A15" s="5" t="s">
        <v>22</v>
      </c>
      <c r="B15" s="15" t="s">
        <v>25</v>
      </c>
      <c r="C15" s="6">
        <f>C16+C17</f>
        <v>4653000</v>
      </c>
      <c r="D15" s="6">
        <f>D16+D17</f>
        <v>457068.53</v>
      </c>
      <c r="E15" s="29">
        <f t="shared" si="1"/>
        <v>9.8230932731571041</v>
      </c>
    </row>
    <row r="16" spans="1:5" ht="23.25" customHeight="1" thickBot="1" x14ac:dyDescent="0.35">
      <c r="A16" s="7" t="s">
        <v>24</v>
      </c>
      <c r="B16" s="13" t="s">
        <v>26</v>
      </c>
      <c r="C16" s="8">
        <v>1419000</v>
      </c>
      <c r="D16" s="28">
        <v>123192.1</v>
      </c>
      <c r="E16" s="29">
        <f t="shared" si="1"/>
        <v>8.681613812544045</v>
      </c>
    </row>
    <row r="17" spans="1:5" ht="22.5" customHeight="1" thickBot="1" x14ac:dyDescent="0.35">
      <c r="A17" s="5" t="s">
        <v>27</v>
      </c>
      <c r="B17" s="15" t="s">
        <v>23</v>
      </c>
      <c r="C17" s="6">
        <f>C18+C19</f>
        <v>3234000</v>
      </c>
      <c r="D17" s="6">
        <f>D18+D19</f>
        <v>333876.43000000005</v>
      </c>
      <c r="E17" s="29">
        <f t="shared" si="1"/>
        <v>10.323946505875078</v>
      </c>
    </row>
    <row r="18" spans="1:5" ht="22.5" customHeight="1" thickBot="1" x14ac:dyDescent="0.35">
      <c r="A18" s="7" t="s">
        <v>32</v>
      </c>
      <c r="B18" s="13" t="s">
        <v>34</v>
      </c>
      <c r="C18" s="8">
        <v>655000</v>
      </c>
      <c r="D18" s="28">
        <v>151283.54</v>
      </c>
      <c r="E18" s="29">
        <f t="shared" si="1"/>
        <v>23.096723664122138</v>
      </c>
    </row>
    <row r="19" spans="1:5" ht="22.5" customHeight="1" thickBot="1" x14ac:dyDescent="0.35">
      <c r="A19" s="7" t="s">
        <v>33</v>
      </c>
      <c r="B19" s="13" t="s">
        <v>35</v>
      </c>
      <c r="C19" s="8">
        <v>2579000</v>
      </c>
      <c r="D19" s="28">
        <v>182592.89</v>
      </c>
      <c r="E19" s="29">
        <f t="shared" si="1"/>
        <v>7.0799879798371466</v>
      </c>
    </row>
    <row r="20" spans="1:5" ht="20.45" customHeight="1" thickBot="1" x14ac:dyDescent="0.35">
      <c r="A20" s="5" t="s">
        <v>7</v>
      </c>
      <c r="B20" s="13"/>
      <c r="C20" s="6">
        <f>C21+C22</f>
        <v>1615636.68</v>
      </c>
      <c r="D20" s="6">
        <f>D21+D22</f>
        <v>22891.52</v>
      </c>
      <c r="E20" s="29">
        <f t="shared" si="1"/>
        <v>1.4168730063741806</v>
      </c>
    </row>
    <row r="21" spans="1:5" ht="38.450000000000003" customHeight="1" thickBot="1" x14ac:dyDescent="0.35">
      <c r="A21" s="7" t="s">
        <v>2</v>
      </c>
      <c r="B21" s="13" t="s">
        <v>14</v>
      </c>
      <c r="C21" s="20">
        <v>115636.68</v>
      </c>
      <c r="D21" s="28">
        <v>22891.52</v>
      </c>
      <c r="E21" s="29">
        <f t="shared" si="1"/>
        <v>19.796071627099636</v>
      </c>
    </row>
    <row r="22" spans="1:5" ht="38.450000000000003" customHeight="1" thickBot="1" x14ac:dyDescent="0.35">
      <c r="A22" s="17" t="s">
        <v>29</v>
      </c>
      <c r="B22" s="18" t="s">
        <v>28</v>
      </c>
      <c r="C22" s="19">
        <v>1500000</v>
      </c>
      <c r="D22" s="28"/>
      <c r="E22" s="29">
        <f t="shared" si="1"/>
        <v>0</v>
      </c>
    </row>
    <row r="23" spans="1:5" ht="30.6" customHeight="1" thickBot="1" x14ac:dyDescent="0.35">
      <c r="A23" s="9" t="s">
        <v>3</v>
      </c>
      <c r="B23" s="14" t="s">
        <v>15</v>
      </c>
      <c r="C23" s="10">
        <v>3733026.19</v>
      </c>
      <c r="D23" s="28">
        <v>967669.89</v>
      </c>
      <c r="E23" s="29">
        <f t="shared" si="1"/>
        <v>25.921861801885726</v>
      </c>
    </row>
    <row r="24" spans="1:5" ht="16.5" x14ac:dyDescent="0.25">
      <c r="A24" s="1"/>
      <c r="B24" s="1"/>
      <c r="C24" s="2"/>
    </row>
  </sheetData>
  <mergeCells count="3">
    <mergeCell ref="C1:E1"/>
    <mergeCell ref="A3:E3"/>
    <mergeCell ref="A4:E4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73" firstPageNumber="13" orientation="portrait" r:id="rId1"/>
  <headerFooter>
    <oddHeader>&amp;R&amp;P</oddHeader>
    <oddFooter>&amp;R&amp;"Times New Roman,обычный"&amp;14 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</cp:lastModifiedBy>
  <cp:lastPrinted>2023-11-20T09:06:27Z</cp:lastPrinted>
  <dcterms:created xsi:type="dcterms:W3CDTF">2017-10-23T09:06:05Z</dcterms:created>
  <dcterms:modified xsi:type="dcterms:W3CDTF">2025-06-02T08:05:08Z</dcterms:modified>
</cp:coreProperties>
</file>